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E:\CUENTA PUBLICA\"/>
    </mc:Choice>
  </mc:AlternateContent>
  <xr:revisionPtr revIDLastSave="0" documentId="13_ncr:1_{C0DFC46A-A48B-4AC4-B358-BD41A2C6FFAC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20" yWindow="-120" windowWidth="24240" windowHeight="13020" xr2:uid="{00000000-000D-0000-FFFF-FFFF00000000}"/>
  </bookViews>
  <sheets>
    <sheet name="EFE" sheetId="1" r:id="rId1"/>
  </sheets>
  <definedNames>
    <definedName name="ANEXO">#REF!</definedName>
    <definedName name="_xlnm.Print_Area" localSheetId="0">EFE!$A$1:$D$75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1" l="1"/>
  <c r="C56" i="1"/>
  <c r="D56" i="1"/>
  <c r="D55" i="1" s="1"/>
  <c r="D51" i="1"/>
  <c r="D50" i="1" s="1"/>
  <c r="C51" i="1"/>
  <c r="C50" i="1" s="1"/>
  <c r="D43" i="1" l="1"/>
  <c r="C43" i="1"/>
  <c r="D39" i="1"/>
  <c r="D47" i="1" s="1"/>
  <c r="C39" i="1"/>
  <c r="C47" i="1" s="1"/>
  <c r="D19" i="1"/>
  <c r="C19" i="1"/>
  <c r="D8" i="1"/>
  <c r="D36" i="1" s="1"/>
  <c r="C8" i="1"/>
  <c r="C36" i="1" s="1"/>
  <c r="D60" i="1" l="1"/>
  <c r="D62" i="1" s="1"/>
  <c r="C60" i="1"/>
  <c r="C62" i="1" s="1"/>
</calcChain>
</file>

<file path=xl/sharedStrings.xml><?xml version="1.0" encoding="utf-8"?>
<sst xmlns="http://schemas.openxmlformats.org/spreadsheetml/2006/main" count="71" uniqueCount="63">
  <si>
    <t>Nombre del Ente Público</t>
  </si>
  <si>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</si>
  <si>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</si>
  <si>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</si>
  <si>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</si>
  <si>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</si>
  <si>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</si>
  <si>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</si>
  <si>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</si>
  <si>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</si>
  <si>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</si>
  <si>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</si>
  <si>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</si>
  <si>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</si>
  <si>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</si>
  <si>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</si>
  <si>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</si>
  <si>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</si>
  <si>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</si>
  <si>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</si>
  <si>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</si>
  <si>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</si>
  <si>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</si>
  <si>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</si>
  <si>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</si>
  <si>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</si>
  <si>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</si>
  <si>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</si>
  <si>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</si>
  <si>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</si>
  <si>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</si>
  <si>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</si>
  <si>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</si>
  <si>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</si>
  <si>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</si>
  <si>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</si>
  <si>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</si>
  <si>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</si>
  <si>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</si>
  <si>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</si>
  <si>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</si>
  <si>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</si>
  <si>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</si>
  <si>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</si>
  <si>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</si>
  <si>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</si>
  <si>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</si>
  <si>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</si>
  <si>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</si>
  <si>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</si>
  <si>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</si>
  <si>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t>2025</t>
  </si>
  <si>
    <t>2024</t>
  </si>
  <si>
    <t>___________________________________</t>
  </si>
  <si>
    <t>____________________________</t>
  </si>
  <si>
    <t>TEC. OSCAR ALEJANDRO DERMA DELGADO</t>
  </si>
  <si>
    <t>MTRA. ANGELICA TERRAZAS LARA</t>
  </si>
  <si>
    <t xml:space="preserve">         GERENTE ADMINISTRATIVO</t>
  </si>
  <si>
    <t xml:space="preserve">                            ____________________________________</t>
  </si>
  <si>
    <t xml:space="preserve">                                JEFE DEL DEPARTAMENTO ADMINISTRATIVO</t>
  </si>
  <si>
    <t xml:space="preserve">           GERENTE GENERAL      </t>
  </si>
  <si>
    <t xml:space="preserve">                                      LIC. LUIS MANUEL PARRA CASTILLO        </t>
  </si>
  <si>
    <t>Del 01 de ene al 30 de sep de 2025 y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</si>
</sst>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164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1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1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3" fillId="0" borderId="0" xfId="0" applyFont="1"/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>
    <pageSetUpPr fitToPage="1"/>
  </sheetPr>
  <dimension ref="A1:I179"/>
  <sheetViews>
    <sheetView tabSelected="1" zoomScale="92" zoomScaleNormal="92" workbookViewId="0">
      <selection activeCell="A85" sqref="A1:E85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49" t="s">
        <v>0</v>
      </c>
      <c r="C2" s="50"/>
      <c r="D2" s="51"/>
      <c r="E2" s="1"/>
      <c r="F2" s="1"/>
      <c r="G2" s="1"/>
      <c r="H2" s="1"/>
      <c r="I2" s="1"/>
    </row>
    <row r="3" spans="1:9" x14ac:dyDescent="0.2">
      <c r="A3" s="1"/>
      <c r="B3" s="52" t="s">
        <v>1</v>
      </c>
      <c r="C3" s="53"/>
      <c r="D3" s="54"/>
      <c r="E3" s="1"/>
      <c r="F3" s="1"/>
      <c r="G3" s="1"/>
      <c r="H3" s="1"/>
      <c r="I3" s="1"/>
    </row>
    <row r="4" spans="1:9" ht="12.75" thickBot="1" x14ac:dyDescent="0.25">
      <c r="A4" s="1"/>
      <c r="B4" s="55" t="s">
        <v>62</v>
      </c>
      <c r="C4" s="56"/>
      <c r="D4" s="57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51</v>
      </c>
      <c r="D5" s="37" t="s">
        <v>52</v>
      </c>
      <c r="E5" s="1"/>
      <c r="F5" s="1"/>
      <c r="G5" s="1"/>
      <c r="H5" s="1"/>
      <c r="I5" s="1"/>
    </row>
    <row r="6" spans="1:9" x14ac:dyDescent="0.2">
      <c r="A6" s="1"/>
      <c r="B6" s="43"/>
      <c r="C6" s="44"/>
      <c r="D6" s="45"/>
      <c r="E6" s="1"/>
      <c r="F6" s="1"/>
      <c r="G6" s="1"/>
      <c r="H6" s="1"/>
      <c r="I6" s="1"/>
    </row>
    <row r="7" spans="1:9" x14ac:dyDescent="0.2">
      <c r="A7" s="1"/>
      <c r="B7" s="16" t="s">
        <v>2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3</v>
      </c>
      <c r="C8" s="3">
        <f>SUM(C9:C18)</f>
        <v>44953984.560000002</v>
      </c>
      <c r="D8" s="19">
        <f>SUM(D9:D18)</f>
        <v>46169877.050000004</v>
      </c>
      <c r="E8" s="1"/>
      <c r="F8" s="1"/>
      <c r="G8" s="1"/>
      <c r="H8" s="1"/>
      <c r="I8" s="1"/>
    </row>
    <row r="9" spans="1:9" x14ac:dyDescent="0.2">
      <c r="A9" s="1"/>
      <c r="B9" s="20" t="s">
        <v>4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5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6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7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8</v>
      </c>
      <c r="C13" s="9">
        <v>0</v>
      </c>
      <c r="D13" s="21">
        <v>0</v>
      </c>
      <c r="E13" s="1"/>
      <c r="F13" s="1"/>
      <c r="G13" s="1"/>
      <c r="H13" s="1"/>
      <c r="I13" s="1"/>
    </row>
    <row r="14" spans="1:9" x14ac:dyDescent="0.2">
      <c r="A14" s="1"/>
      <c r="B14" s="20" t="s">
        <v>9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10</v>
      </c>
      <c r="C15" s="9">
        <v>10818181.710000001</v>
      </c>
      <c r="D15" s="21">
        <v>8872125.9600000009</v>
      </c>
      <c r="E15" s="1"/>
      <c r="F15" s="1"/>
      <c r="G15" s="1"/>
      <c r="H15" s="1"/>
      <c r="I15" s="1"/>
    </row>
    <row r="16" spans="1:9" ht="24" x14ac:dyDescent="0.2">
      <c r="A16" s="1"/>
      <c r="B16" s="20" t="s">
        <v>11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12</v>
      </c>
      <c r="C17" s="9">
        <v>34135802.850000001</v>
      </c>
      <c r="D17" s="21">
        <v>37297751.090000004</v>
      </c>
      <c r="E17" s="1"/>
      <c r="F17" s="1"/>
      <c r="G17" s="1"/>
      <c r="H17" s="1"/>
      <c r="I17" s="1"/>
    </row>
    <row r="18" spans="1:9" x14ac:dyDescent="0.2">
      <c r="A18" s="1"/>
      <c r="B18" s="20" t="s">
        <v>13</v>
      </c>
      <c r="C18" s="9">
        <v>0</v>
      </c>
      <c r="D18" s="21">
        <v>0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14</v>
      </c>
      <c r="C19" s="3">
        <f>SUM(C20:C35)</f>
        <v>30639827.539999999</v>
      </c>
      <c r="D19" s="19">
        <f>SUM(D20:D35)</f>
        <v>36657755.860000007</v>
      </c>
      <c r="E19" s="1"/>
      <c r="F19" s="1"/>
      <c r="G19" s="1"/>
      <c r="H19" s="1"/>
      <c r="I19" s="1"/>
    </row>
    <row r="20" spans="1:9" x14ac:dyDescent="0.2">
      <c r="A20" s="1"/>
      <c r="B20" s="20" t="s">
        <v>15</v>
      </c>
      <c r="C20" s="9">
        <v>25501068.449999999</v>
      </c>
      <c r="D20" s="21">
        <v>31161675.27</v>
      </c>
      <c r="E20" s="1"/>
      <c r="F20" s="1"/>
      <c r="G20" s="1"/>
      <c r="H20" s="1"/>
      <c r="I20" s="1"/>
    </row>
    <row r="21" spans="1:9" x14ac:dyDescent="0.2">
      <c r="A21" s="1"/>
      <c r="B21" s="20" t="s">
        <v>16</v>
      </c>
      <c r="C21" s="9">
        <v>1489533.77</v>
      </c>
      <c r="D21" s="21">
        <v>1341343.4099999999</v>
      </c>
      <c r="E21" s="1"/>
      <c r="F21" s="1"/>
      <c r="G21" s="1"/>
      <c r="H21" s="1"/>
      <c r="I21" s="1"/>
    </row>
    <row r="22" spans="1:9" x14ac:dyDescent="0.2">
      <c r="A22" s="1"/>
      <c r="B22" s="20" t="s">
        <v>17</v>
      </c>
      <c r="C22" s="9">
        <v>1648168.16</v>
      </c>
      <c r="D22" s="21">
        <v>3418276.66</v>
      </c>
      <c r="E22" s="1"/>
      <c r="F22" s="4"/>
      <c r="G22" s="1"/>
      <c r="H22" s="1"/>
      <c r="I22" s="1"/>
    </row>
    <row r="23" spans="1:9" x14ac:dyDescent="0.2">
      <c r="A23" s="1"/>
      <c r="B23" s="20" t="s">
        <v>18</v>
      </c>
      <c r="C23" s="9">
        <v>0</v>
      </c>
      <c r="D23" s="21">
        <v>0</v>
      </c>
      <c r="E23" s="1"/>
      <c r="F23" s="1"/>
      <c r="G23" s="1"/>
      <c r="H23" s="1"/>
      <c r="I23" s="1"/>
    </row>
    <row r="24" spans="1:9" x14ac:dyDescent="0.2">
      <c r="A24" s="1"/>
      <c r="B24" s="20" t="s">
        <v>19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20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21</v>
      </c>
      <c r="C26" s="9">
        <v>0</v>
      </c>
      <c r="D26" s="21">
        <v>0</v>
      </c>
      <c r="E26" s="1"/>
      <c r="F26" s="1"/>
      <c r="G26" s="1"/>
      <c r="H26" s="1"/>
      <c r="I26" s="1"/>
    </row>
    <row r="27" spans="1:9" x14ac:dyDescent="0.2">
      <c r="A27" s="1"/>
      <c r="B27" s="20" t="s">
        <v>22</v>
      </c>
      <c r="C27" s="9">
        <v>0</v>
      </c>
      <c r="D27" s="21">
        <v>0</v>
      </c>
      <c r="E27" s="1"/>
      <c r="F27" s="1"/>
      <c r="G27" s="1"/>
      <c r="H27" s="1"/>
      <c r="I27" s="1"/>
    </row>
    <row r="28" spans="1:9" x14ac:dyDescent="0.2">
      <c r="A28" s="1"/>
      <c r="B28" s="20" t="s">
        <v>23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24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25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26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47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27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28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29</v>
      </c>
      <c r="C35" s="9">
        <v>2001057.16</v>
      </c>
      <c r="D35" s="21">
        <v>736460.52</v>
      </c>
      <c r="E35" s="1"/>
      <c r="F35" s="1"/>
      <c r="G35" s="1"/>
      <c r="H35" s="1"/>
      <c r="I35" s="1"/>
    </row>
    <row r="36" spans="1:9" x14ac:dyDescent="0.2">
      <c r="A36" s="1"/>
      <c r="B36" s="22" t="s">
        <v>30</v>
      </c>
      <c r="C36" s="5">
        <f>C8-C19</f>
        <v>14314157.020000003</v>
      </c>
      <c r="D36" s="23">
        <f>SUM(D8-D19)</f>
        <v>9512121.1899999976</v>
      </c>
      <c r="E36" s="1"/>
      <c r="F36" s="1"/>
      <c r="G36" s="1"/>
      <c r="H36" s="1"/>
      <c r="I36" s="1"/>
    </row>
    <row r="37" spans="1:9" x14ac:dyDescent="0.2">
      <c r="A37" s="1"/>
      <c r="B37" s="43"/>
      <c r="C37" s="44"/>
      <c r="D37" s="45"/>
      <c r="E37" s="1"/>
      <c r="F37" s="1"/>
      <c r="G37" s="1"/>
      <c r="H37" s="1"/>
      <c r="I37" s="1"/>
    </row>
    <row r="38" spans="1:9" x14ac:dyDescent="0.2">
      <c r="A38" s="1"/>
      <c r="B38" s="16" t="s">
        <v>48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3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31</v>
      </c>
      <c r="C40" s="10">
        <v>0</v>
      </c>
      <c r="D40" s="26">
        <v>0</v>
      </c>
      <c r="E40" s="1"/>
      <c r="F40" s="1"/>
      <c r="G40" s="1"/>
      <c r="H40" s="1"/>
      <c r="I40" s="1"/>
    </row>
    <row r="41" spans="1:9" x14ac:dyDescent="0.2">
      <c r="A41" s="7" t="s">
        <v>32</v>
      </c>
      <c r="B41" s="25" t="s">
        <v>33</v>
      </c>
      <c r="C41" s="10">
        <v>0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34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14</v>
      </c>
      <c r="C43" s="6">
        <f>SUM(C44:C46)</f>
        <v>9835989.6099999994</v>
      </c>
      <c r="D43" s="24">
        <f>SUM(D44:D46)</f>
        <v>10406878.939999999</v>
      </c>
      <c r="E43" s="1"/>
      <c r="F43" s="1"/>
      <c r="G43" s="1"/>
      <c r="H43" s="1"/>
      <c r="I43" s="1"/>
    </row>
    <row r="44" spans="1:9" x14ac:dyDescent="0.2">
      <c r="A44" s="1"/>
      <c r="B44" s="25" t="s">
        <v>31</v>
      </c>
      <c r="C44" s="10">
        <v>9462956.6999999993</v>
      </c>
      <c r="D44" s="26">
        <v>10270896.85</v>
      </c>
      <c r="E44" s="1"/>
      <c r="F44" s="1"/>
      <c r="G44" s="1"/>
      <c r="H44" s="1"/>
      <c r="I44" s="1"/>
    </row>
    <row r="45" spans="1:9" x14ac:dyDescent="0.2">
      <c r="A45" s="1"/>
      <c r="B45" s="25" t="s">
        <v>33</v>
      </c>
      <c r="C45" s="10">
        <v>373032.91</v>
      </c>
      <c r="D45" s="26">
        <v>135982.09</v>
      </c>
      <c r="E45" s="1"/>
      <c r="F45" s="1"/>
      <c r="G45" s="1"/>
      <c r="H45" s="1"/>
      <c r="I45" s="1"/>
    </row>
    <row r="46" spans="1:9" x14ac:dyDescent="0.2">
      <c r="A46" s="1"/>
      <c r="B46" s="25" t="s">
        <v>35</v>
      </c>
      <c r="C46" s="10">
        <v>0</v>
      </c>
      <c r="D46" s="26">
        <v>0</v>
      </c>
      <c r="E46" s="1"/>
      <c r="F46" s="1"/>
      <c r="G46" s="1"/>
      <c r="H46" s="1"/>
      <c r="I46" s="1"/>
    </row>
    <row r="47" spans="1:9" x14ac:dyDescent="0.2">
      <c r="A47" s="1"/>
      <c r="B47" s="22" t="s">
        <v>36</v>
      </c>
      <c r="C47" s="6">
        <f>C39-C43</f>
        <v>-9835989.6099999994</v>
      </c>
      <c r="D47" s="24">
        <f>D39-D43</f>
        <v>-10406878.939999999</v>
      </c>
      <c r="E47" s="1"/>
      <c r="F47" s="1"/>
      <c r="G47" s="1"/>
      <c r="H47" s="1"/>
      <c r="I47" s="1"/>
    </row>
    <row r="48" spans="1:9" x14ac:dyDescent="0.2">
      <c r="A48" s="1"/>
      <c r="B48" s="43"/>
      <c r="C48" s="44"/>
      <c r="D48" s="45"/>
      <c r="E48" s="1"/>
      <c r="F48" s="1"/>
      <c r="G48" s="1"/>
      <c r="H48" s="1"/>
      <c r="I48" s="1"/>
    </row>
    <row r="49" spans="1:9" x14ac:dyDescent="0.2">
      <c r="A49" s="1"/>
      <c r="B49" s="16" t="s">
        <v>37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3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38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39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40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41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14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42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39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40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43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44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3"/>
      <c r="C61" s="44"/>
      <c r="D61" s="45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49</v>
      </c>
      <c r="C62" s="5">
        <f>SUM(C60,C47,C36)</f>
        <v>4478167.4100000039</v>
      </c>
      <c r="D62" s="32">
        <f>SUM(D60,D47,D36)</f>
        <v>-894757.75000000186</v>
      </c>
      <c r="E62" s="1"/>
      <c r="F62" s="1"/>
      <c r="G62" s="1"/>
      <c r="H62" s="1"/>
      <c r="I62" s="1"/>
    </row>
    <row r="63" spans="1:9" x14ac:dyDescent="0.2">
      <c r="A63" s="1"/>
      <c r="B63" s="43"/>
      <c r="C63" s="44"/>
      <c r="D63" s="45"/>
      <c r="E63" s="1"/>
      <c r="F63" s="1"/>
      <c r="G63" s="1"/>
      <c r="H63" s="1"/>
      <c r="I63" s="1"/>
    </row>
    <row r="64" spans="1:9" x14ac:dyDescent="0.2">
      <c r="A64" s="1"/>
      <c r="B64" s="22" t="s">
        <v>45</v>
      </c>
      <c r="C64" s="12">
        <v>4494497.93</v>
      </c>
      <c r="D64" s="33">
        <v>5389255.6799999997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46</v>
      </c>
      <c r="C65" s="12">
        <v>0</v>
      </c>
      <c r="D65" s="33">
        <v>0</v>
      </c>
      <c r="E65" s="1"/>
      <c r="F65" s="1"/>
      <c r="G65" s="1"/>
      <c r="H65" s="1"/>
      <c r="I65" s="1"/>
    </row>
    <row r="66" spans="1:9" ht="12.75" thickBot="1" x14ac:dyDescent="0.25">
      <c r="A66" s="1"/>
      <c r="B66" s="46"/>
      <c r="C66" s="47"/>
      <c r="D66" s="48"/>
      <c r="E66" s="1"/>
      <c r="F66" s="1"/>
      <c r="G66" s="1"/>
      <c r="H66" s="1"/>
      <c r="I66" s="1"/>
    </row>
    <row r="67" spans="1:9" x14ac:dyDescent="0.2">
      <c r="A67" s="1"/>
      <c r="B67" s="42" t="s">
        <v>50</v>
      </c>
      <c r="C67" s="1"/>
      <c r="D67" s="1"/>
      <c r="E67" s="1"/>
      <c r="F67" s="1"/>
      <c r="G67" s="1"/>
      <c r="H67" s="1"/>
      <c r="I67" s="1"/>
    </row>
    <row r="68" spans="1:9" s="39" customFormat="1" x14ac:dyDescent="0.2"/>
    <row r="69" spans="1:9" s="39" customFormat="1" ht="12.75" x14ac:dyDescent="0.2">
      <c r="B69" s="38"/>
    </row>
    <row r="70" spans="1:9" s="39" customFormat="1" x14ac:dyDescent="0.2"/>
    <row r="71" spans="1:9" s="39" customFormat="1" x14ac:dyDescent="0.2"/>
    <row r="72" spans="1:9" s="39" customFormat="1" ht="15" x14ac:dyDescent="0.25">
      <c r="D72" s="40"/>
    </row>
    <row r="73" spans="1:9" s="39" customFormat="1" x14ac:dyDescent="0.2"/>
    <row r="74" spans="1:9" s="39" customFormat="1" x14ac:dyDescent="0.2"/>
    <row r="75" spans="1:9" s="39" customFormat="1" x14ac:dyDescent="0.2">
      <c r="B75" s="61"/>
      <c r="C75" s="61"/>
      <c r="D75" s="61"/>
      <c r="E75" s="61"/>
      <c r="F75" s="61"/>
    </row>
    <row r="76" spans="1:9" s="39" customFormat="1" x14ac:dyDescent="0.2">
      <c r="B76" s="61" t="s">
        <v>53</v>
      </c>
      <c r="C76" s="61" t="s">
        <v>54</v>
      </c>
      <c r="D76" s="61"/>
      <c r="F76" s="61"/>
    </row>
    <row r="77" spans="1:9" s="41" customFormat="1" x14ac:dyDescent="0.2">
      <c r="B77" s="61" t="s">
        <v>55</v>
      </c>
      <c r="C77" s="61" t="s">
        <v>56</v>
      </c>
      <c r="D77" s="61"/>
      <c r="F77" s="61"/>
    </row>
    <row r="78" spans="1:9" s="39" customFormat="1" x14ac:dyDescent="0.2">
      <c r="B78" s="63" t="s">
        <v>60</v>
      </c>
      <c r="C78" s="61" t="s">
        <v>57</v>
      </c>
      <c r="D78" s="61"/>
      <c r="F78" s="61"/>
    </row>
    <row r="79" spans="1:9" s="39" customFormat="1" x14ac:dyDescent="0.2">
      <c r="B79" s="61"/>
      <c r="C79" s="61"/>
      <c r="D79" s="61"/>
      <c r="E79" s="61"/>
      <c r="F79" s="61"/>
    </row>
    <row r="80" spans="1:9" s="39" customFormat="1" x14ac:dyDescent="0.2">
      <c r="B80" s="61"/>
      <c r="C80" s="61"/>
      <c r="D80" s="61"/>
      <c r="E80" s="61"/>
      <c r="F80" s="61"/>
    </row>
    <row r="81" spans="2:6" s="39" customFormat="1" x14ac:dyDescent="0.2">
      <c r="B81" s="62" t="s">
        <v>58</v>
      </c>
      <c r="D81" s="61"/>
      <c r="E81" s="61"/>
      <c r="F81" s="61"/>
    </row>
    <row r="82" spans="2:6" s="41" customFormat="1" x14ac:dyDescent="0.2">
      <c r="B82" s="62" t="s">
        <v>61</v>
      </c>
      <c r="D82" s="61"/>
      <c r="E82" s="61"/>
      <c r="F82" s="61"/>
    </row>
    <row r="83" spans="2:6" s="41" customFormat="1" x14ac:dyDescent="0.2">
      <c r="B83" s="62" t="s">
        <v>59</v>
      </c>
      <c r="D83" s="61"/>
      <c r="E83" s="61"/>
      <c r="F83" s="61"/>
    </row>
    <row r="84" spans="2:6" s="41" customFormat="1" x14ac:dyDescent="0.2">
      <c r="B84" s="62"/>
      <c r="D84" s="61"/>
      <c r="E84" s="61"/>
      <c r="F84" s="61"/>
    </row>
    <row r="85" spans="2:6" s="41" customFormat="1" x14ac:dyDescent="0.2"/>
    <row r="86" spans="2:6" s="41" customFormat="1" x14ac:dyDescent="0.2"/>
    <row r="87" spans="2:6" s="41" customFormat="1" x14ac:dyDescent="0.2"/>
    <row r="88" spans="2:6" s="41" customFormat="1" x14ac:dyDescent="0.2"/>
    <row r="89" spans="2:6" s="58" customFormat="1" x14ac:dyDescent="0.2">
      <c r="B89" s="59"/>
      <c r="C89" s="59"/>
      <c r="D89" s="59"/>
      <c r="E89" s="60"/>
      <c r="F89" s="60"/>
    </row>
    <row r="90" spans="2:6" s="41" customFormat="1" x14ac:dyDescent="0.2"/>
    <row r="91" spans="2:6" s="41" customFormat="1" x14ac:dyDescent="0.2"/>
    <row r="92" spans="2:6" s="41" customFormat="1" x14ac:dyDescent="0.2"/>
    <row r="93" spans="2:6" s="41" customFormat="1" x14ac:dyDescent="0.2"/>
    <row r="94" spans="2:6" s="41" customFormat="1" x14ac:dyDescent="0.2"/>
    <row r="95" spans="2:6" s="41" customFormat="1" x14ac:dyDescent="0.2"/>
    <row r="96" spans="2: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</sheetData>
  <sheetProtection algorithmName="SHA-512" hashValue="1/KVz2SMPOQoXTEeBlg3XjwFCTAD6aIRTTEUsFyZ/Ofzq/QqoylQRP+jLYe4E7v3/ByFNrfeiFYWwLLsGCOJIQ==" saltValue="eE+nTNpzqAxxv+9+VYN7Og==" spinCount="100000" sheet="1" formatCells="0" formatColumns="0" formatRows="0"/>
  <mergeCells count="10">
    <mergeCell ref="B89:D89"/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7" right="0.7" top="0.75" bottom="0.75" header="0.3" footer="0.3"/>
  <pageSetup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conta25</cp:lastModifiedBy>
  <cp:lastPrinted>2025-10-21T20:13:53Z</cp:lastPrinted>
  <dcterms:created xsi:type="dcterms:W3CDTF">2019-12-03T19:09:42Z</dcterms:created>
  <dcterms:modified xsi:type="dcterms:W3CDTF">2025-10-21T20:14:37Z</dcterms:modified>
</cp:coreProperties>
</file>